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GORANA\JAVNA OBJAVA INFORMACIJA O TROŠENJU SREDSTAVA\"/>
    </mc:Choice>
  </mc:AlternateContent>
  <bookViews>
    <workbookView xWindow="0" yWindow="0" windowWidth="28800" windowHeight="11730" firstSheet="4" activeTab="11"/>
  </bookViews>
  <sheets>
    <sheet name="SIJEČANJ 2024" sheetId="7" r:id="rId1"/>
    <sheet name="VELJAČA 2024." sheetId="8" r:id="rId2"/>
    <sheet name="OŽUJAK 2024." sheetId="9" r:id="rId3"/>
    <sheet name="TRAVANJ 2024." sheetId="10" r:id="rId4"/>
    <sheet name="SVIBANJ 2024." sheetId="11" r:id="rId5"/>
    <sheet name="LIPANJ 2024." sheetId="12" r:id="rId6"/>
    <sheet name="SRPANJ 2024." sheetId="13" r:id="rId7"/>
    <sheet name="KOLOVOZ 2024." sheetId="14" r:id="rId8"/>
    <sheet name="RUJAN 2024." sheetId="15" r:id="rId9"/>
    <sheet name="LISTOPAD 2024." sheetId="16" r:id="rId10"/>
    <sheet name="STUDENI 2024." sheetId="17" r:id="rId11"/>
    <sheet name="PROSINAC 2024." sheetId="18" r:id="rId12"/>
  </sheets>
  <definedNames>
    <definedName name="Br_fakture" localSheetId="0">#REF!</definedName>
    <definedName name="Br_fakture">#REF!</definedName>
    <definedName name="NazivTvrtke" localSheetId="0">'SIJEČANJ 2024'!#REF!</definedName>
    <definedName name="NazivTvrtke">#REF!</definedName>
    <definedName name="PojedinostiOBrFakture">"PojedinostiOFakturi[Br fakture]"</definedName>
    <definedName name="rngInvoice" localSheetId="0">'SIJEČANJ 2024'!#REF!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8" l="1"/>
  <c r="E13" i="18"/>
  <c r="E13" i="17" l="1"/>
  <c r="E13" i="16" l="1"/>
  <c r="E13" i="15" l="1"/>
  <c r="E13" i="14" l="1"/>
  <c r="E13" i="13" l="1"/>
  <c r="E12" i="12" l="1"/>
  <c r="E13" i="12"/>
  <c r="E13" i="11" l="1"/>
  <c r="E12" i="10" l="1"/>
  <c r="E11" i="9" l="1"/>
  <c r="E13" i="9" l="1"/>
  <c r="E13" i="8" l="1"/>
  <c r="E13" i="7" l="1"/>
</calcChain>
</file>

<file path=xl/sharedStrings.xml><?xml version="1.0" encoding="utf-8"?>
<sst xmlns="http://schemas.openxmlformats.org/spreadsheetml/2006/main" count="448" uniqueCount="48">
  <si>
    <t>Siječanj 2024.g.</t>
  </si>
  <si>
    <t>ZAGREB</t>
  </si>
  <si>
    <t>DRŽAVNI PRORAČUN RH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</si>
  <si>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</si>
  <si>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</si>
  <si>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</si>
  <si>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</si>
  <si>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</si>
  <si>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51410 Opatija</t>
  </si>
  <si>
    <t>3113 plaće za prekovremeni rad</t>
  </si>
  <si>
    <t>3132 doprinosi za obvezno zdravstveno osiguranje</t>
  </si>
  <si>
    <t xml:space="preserve">Ukupno za siječanj 2024. godine: </t>
  </si>
  <si>
    <t>Način objave isplaćenog iznosa</t>
  </si>
  <si>
    <t>Naziv ustanove: UGOSTITELJSKA ŠKOLA OPATIJA</t>
  </si>
  <si>
    <t>Adresa: Kumičićeva 14</t>
  </si>
  <si>
    <t>T: 051 718 520</t>
  </si>
  <si>
    <t>E-pošta: tajnistvo@ugostiteljskaskolaopatija.hr</t>
  </si>
  <si>
    <t>Web-mjesto: https://ugostiteljskaskolaopatija.hr/</t>
  </si>
  <si>
    <t>3111 plaće za redovan rad (ukupni iznos bez bolovanja na teret HZZO-a)</t>
  </si>
  <si>
    <t>3237 intelektualne i osobne usluge</t>
  </si>
  <si>
    <t>3295 pristojbe i naknade (novčana naknada poslodavca zbog nezapošljavanja osoba s invaliditetom)</t>
  </si>
  <si>
    <t>VELJAČA 2024.g.</t>
  </si>
  <si>
    <t xml:space="preserve">Ukupno za veljaču 2024. godine: </t>
  </si>
  <si>
    <t>Napomena: sredstva su isplaćena s računa Ministarstva za plaće i naknade IBAN HR8410010051563100472 u ime Ugostiteljske škole Opatija</t>
  </si>
  <si>
    <t>3121 ostali rashodi za zaposlene</t>
  </si>
  <si>
    <t>GDPR</t>
  </si>
  <si>
    <t>DJELATNICI USTANOVE
FIZIČKA OSOBA</t>
  </si>
  <si>
    <t>VANJSKI SURADNIK
FIZIČKA OSOBA</t>
  </si>
  <si>
    <t>OŽUJAK 2024.g.</t>
  </si>
  <si>
    <t xml:space="preserve">Ukupno za ožujak 2024. godine: </t>
  </si>
  <si>
    <t>TRAVANJ 2024.g.</t>
  </si>
  <si>
    <t xml:space="preserve">Ukupno za travanj 2024. godine: </t>
  </si>
  <si>
    <t>SVIBANJ 2024.g.</t>
  </si>
  <si>
    <t xml:space="preserve">Ukupno za svibanj 2024. godine: </t>
  </si>
  <si>
    <t>LIPANJ 2024.g.</t>
  </si>
  <si>
    <t xml:space="preserve">Ukupno za lipanj 2024. godine: </t>
  </si>
  <si>
    <t>SRPANJ 2024.g.</t>
  </si>
  <si>
    <t xml:space="preserve">Ukupno za srpanj 2024. godine: </t>
  </si>
  <si>
    <t>KOLOVOZ 2024.g.</t>
  </si>
  <si>
    <t xml:space="preserve">Ukupno za kolovoz 2024. godine: </t>
  </si>
  <si>
    <t>RUJAN 2024.g.</t>
  </si>
  <si>
    <t xml:space="preserve">Ukupno za rujan 2024. godine: </t>
  </si>
  <si>
    <t>LISTOPAD 2024.g.</t>
  </si>
  <si>
    <t xml:space="preserve">Ukupno za listopad 2024. godine: </t>
  </si>
  <si>
    <t>STUDENI 2024.g.</t>
  </si>
  <si>
    <t xml:space="preserve">Ukupno za studeni 2024. godine: </t>
  </si>
  <si>
    <t>PROSINAC 2024.g.</t>
  </si>
  <si>
    <t xml:space="preserve">Ukupno za prosinac 2024. godine: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</si>
</sst>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sz val="16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4" tint="-0.24994659260841701"/>
      <name val="Calibri"/>
      <family val="2"/>
      <charset val="238"/>
      <scheme val="minor"/>
    </font>
    <font>
      <sz val="11"/>
      <color theme="2" tint="-0.749961851863155"/>
      <name val="Calibri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9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left" vertical="center" wrapText="1"/>
    </xf>
    <xf numFmtId="166" fontId="25" fillId="0" borderId="0" xfId="0" applyNumberFormat="1" applyFont="1" applyFill="1" applyBorder="1" applyAlignment="1"/>
    <xf numFmtId="44" fontId="25" fillId="2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30" fillId="2" borderId="0" xfId="0" applyNumberFormat="1" applyFont="1" applyFill="1" applyBorder="1" applyAlignment="1" applyProtection="1">
      <alignment horizontal="right" vertical="center"/>
    </xf>
    <xf numFmtId="0" fontId="0" fillId="2" borderId="0" xfId="0" applyNumberFormat="1" applyFont="1" applyFill="1" applyBorder="1" applyAlignment="1">
      <alignment horizontal="center" vertical="center"/>
    </xf>
    <xf numFmtId="44" fontId="0" fillId="2" borderId="0" xfId="0" applyNumberFormat="1" applyFont="1" applyFill="1" applyBorder="1" applyAlignment="1">
      <alignment horizontal="center" vertical="center"/>
    </xf>
    <xf numFmtId="44" fontId="0" fillId="2" borderId="0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 applyProtection="1">
      <alignment vertical="center"/>
    </xf>
    <xf numFmtId="0" fontId="31" fillId="0" borderId="0" xfId="8" applyFont="1" applyFill="1" applyBorder="1" applyAlignment="1" applyProtection="1">
      <alignment horizontal="center" vertical="center"/>
    </xf>
    <xf numFmtId="0" fontId="31" fillId="0" borderId="11" xfId="8" applyFont="1" applyFill="1" applyBorder="1" applyAlignment="1" applyProtection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43" fontId="32" fillId="0" borderId="0" xfId="0" applyNumberFormat="1" applyFont="1" applyFill="1" applyBorder="1" applyAlignment="1">
      <alignment horizontal="center" vertical="center"/>
    </xf>
    <xf numFmtId="44" fontId="32" fillId="2" borderId="0" xfId="0" applyNumberFormat="1" applyFont="1" applyFill="1" applyBorder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166" fontId="25" fillId="0" borderId="0" xfId="0" applyNumberFormat="1" applyFont="1" applyFill="1" applyBorder="1" applyAlignment="1">
      <alignment horizontal="right"/>
    </xf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44" fontId="33" fillId="2" borderId="0" xfId="0" applyNumberFormat="1" applyFont="1" applyFill="1" applyBorder="1" applyAlignment="1">
      <alignment horizontal="left" vertical="center" wrapText="1"/>
    </xf>
    <xf numFmtId="166" fontId="33" fillId="0" borderId="0" xfId="0" applyNumberFormat="1" applyFont="1" applyFill="1" applyBorder="1" applyAlignment="1">
      <alignment horizontal="right"/>
    </xf>
    <xf numFmtId="0" fontId="3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167" fontId="3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166" fontId="33" fillId="0" borderId="0" xfId="0" applyNumberFormat="1" applyFont="1" applyFill="1" applyBorder="1" applyAlignment="1"/>
    <xf numFmtId="167" fontId="33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</xf>
    <xf numFmtId="0" fontId="26" fillId="0" borderId="0" xfId="2" applyFont="1" applyBorder="1" applyAlignment="1" applyProtection="1">
      <alignment horizontal="center" vertical="center"/>
    </xf>
    <xf numFmtId="0" fontId="29" fillId="4" borderId="3" xfId="6" applyFont="1" applyAlignment="1" applyProtection="1">
      <alignment horizontal="left" vertical="center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8" fillId="3" borderId="9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5"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04"/>
      <tableStyleElement type="headerRow" dxfId="303"/>
      <tableStyleElement type="totalRow" dxfId="302"/>
      <tableStyleElement type="firstColumn" dxfId="301"/>
      <tableStyleElement type="lastColumn" dxfId="300"/>
      <tableStyleElement type="firstRowStripe" dxfId="299"/>
      <tableStyleElement type="firstColumnStripe" dxfId="29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E13" headerRowDxfId="288" dataDxfId="287" totalsRowDxfId="286" headerRowCellStyle="Naslov 3">
  <autoFilter ref="A6:E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285" totalsRowDxfId="284"/>
    <tableColumn id="8" name="OIB primatelja" dataDxfId="283" totalsRowDxfId="282" dataCellStyle="Normalno"/>
    <tableColumn id="10" name="Sjedište primatelja" dataDxfId="281" totalsRowDxfId="280" dataCellStyle="Normalno"/>
    <tableColumn id="3" name="Vrsta rashoda i izdatka" dataDxfId="279" totalsRowDxfId="278"/>
    <tableColumn id="11" name="Način objave isplaćenog iznosa" totalsRowFunction="count" dataDxfId="277" totalsRowDxfId="27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id="10" name="FakturaProjekta234567891011" displayName="FakturaProjekta234567891011" ref="A6:E13" headerRowDxfId="64" dataDxfId="63" totalsRowDxfId="62" headerRowCellStyle="Naslov 3">
  <autoFilter ref="A6:E13"/>
  <tableColumns count="5">
    <tableColumn id="7" name="Naziv primatelja" dataDxfId="61" totalsRowDxfId="60"/>
    <tableColumn id="8" name="OIB primatelja" dataDxfId="59" totalsRowDxfId="58" dataCellStyle="Normalno"/>
    <tableColumn id="10" name="Sjedište primatelja" dataDxfId="57" totalsRowDxfId="56" dataCellStyle="Normalno"/>
    <tableColumn id="3" name="Vrsta rashoda i izdatka" dataDxfId="55" totalsRowDxfId="54"/>
    <tableColumn id="11" name="Način objave isplaćenog iznosa" totalsRowFunction="count" dataDxfId="53" totalsRowDxfId="5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id="11" name="FakturaProjekta23456789101112" displayName="FakturaProjekta23456789101112" ref="A6:E13" headerRowDxfId="38" dataDxfId="37" totalsRowDxfId="36" headerRowCellStyle="Naslov 3">
  <autoFilter ref="A6:E13"/>
  <tableColumns count="5">
    <tableColumn id="7" name="Naziv primatelja" dataDxfId="35" totalsRowDxfId="34"/>
    <tableColumn id="8" name="OIB primatelja" dataDxfId="33" totalsRowDxfId="32" dataCellStyle="Normalno"/>
    <tableColumn id="10" name="Sjedište primatelja" dataDxfId="31" totalsRowDxfId="30" dataCellStyle="Normalno"/>
    <tableColumn id="3" name="Vrsta rashoda i izdatka" dataDxfId="29" totalsRowDxfId="28"/>
    <tableColumn id="11" name="Način objave isplaćenog iznosa" totalsRowFunction="count" dataDxfId="27" totalsRowDxfId="2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id="12" name="FakturaProjekta2345678910111213" displayName="FakturaProjekta2345678910111213" ref="A6:E13" headerRowDxfId="12" dataDxfId="11" totalsRowDxfId="10" headerRowCellStyle="Naslov 3">
  <autoFilter ref="A6:E13"/>
  <tableColumns count="5">
    <tableColumn id="7" name="Naziv primatelja" dataDxfId="8" totalsRowDxfId="9"/>
    <tableColumn id="8" name="OIB primatelja" dataDxfId="6" totalsRowDxfId="7" dataCellStyle="Normalno"/>
    <tableColumn id="10" name="Sjedište primatelja" dataDxfId="4" totalsRowDxfId="5" dataCellStyle="Normalno"/>
    <tableColumn id="3" name="Vrsta rashoda i izdatka" dataDxfId="2" totalsRowDxfId="3"/>
    <tableColumn id="11" name="Način objave isplaćenog iznosa" totalsRowFunction="count" dataDxfId="0" totalsRowDxfId="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2" name="FakturaProjekta23" displayName="FakturaProjekta23" ref="A6:E13" headerRowDxfId="265" dataDxfId="264" totalsRowDxfId="263" headerRowCellStyle="Naslov 3">
  <autoFilter ref="A6:E13"/>
  <tableColumns count="5">
    <tableColumn id="7" name="Naziv primatelja" dataDxfId="262" totalsRowDxfId="261"/>
    <tableColumn id="8" name="OIB primatelja" dataDxfId="260" totalsRowDxfId="259" dataCellStyle="Normalno"/>
    <tableColumn id="10" name="Sjedište primatelja" dataDxfId="258" totalsRowDxfId="257" dataCellStyle="Normalno"/>
    <tableColumn id="3" name="Vrsta rashoda i izdatka" dataDxfId="256" totalsRowDxfId="255"/>
    <tableColumn id="11" name="Način objave isplaćenog iznosa" totalsRowFunction="count" dataDxfId="254" totalsRowDxfId="2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id="3" name="FakturaProjekta234" displayName="FakturaProjekta234" ref="A6:E13" headerRowDxfId="242" dataDxfId="241" totalsRowDxfId="240" headerRowCellStyle="Naslov 3">
  <autoFilter ref="A6:E13"/>
  <tableColumns count="5">
    <tableColumn id="7" name="Naziv primatelja" dataDxfId="239" totalsRowDxfId="238"/>
    <tableColumn id="8" name="OIB primatelja" dataDxfId="237" totalsRowDxfId="236" dataCellStyle="Normalno"/>
    <tableColumn id="10" name="Sjedište primatelja" dataDxfId="235" totalsRowDxfId="234" dataCellStyle="Normalno"/>
    <tableColumn id="3" name="Vrsta rashoda i izdatka" dataDxfId="233" totalsRowDxfId="232"/>
    <tableColumn id="11" name="Način objave isplaćenog iznosa" totalsRowFunction="count" dataDxfId="231" totalsRowDxfId="2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id="4" name="FakturaProjekta2345" displayName="FakturaProjekta2345" ref="A6:E12" headerRowDxfId="220" dataDxfId="219" totalsRowDxfId="218" headerRowCellStyle="Naslov 3">
  <autoFilter ref="A6:E12"/>
  <tableColumns count="5">
    <tableColumn id="7" name="Naziv primatelja" dataDxfId="217" totalsRowDxfId="216"/>
    <tableColumn id="8" name="OIB primatelja" dataDxfId="215" totalsRowDxfId="214" dataCellStyle="Normalno"/>
    <tableColumn id="10" name="Sjedište primatelja" dataDxfId="213" totalsRowDxfId="212" dataCellStyle="Normalno"/>
    <tableColumn id="3" name="Vrsta rashoda i izdatka" dataDxfId="211" totalsRowDxfId="210"/>
    <tableColumn id="11" name="Način objave isplaćenog iznosa" totalsRowFunction="count" dataDxfId="209" totalsRowDxfId="20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id="5" name="FakturaProjekta23456" displayName="FakturaProjekta23456" ref="A6:E13" headerRowDxfId="194" dataDxfId="193" totalsRowDxfId="192" headerRowCellStyle="Naslov 3">
  <autoFilter ref="A6:E13"/>
  <tableColumns count="5">
    <tableColumn id="7" name="Naziv primatelja" dataDxfId="191" totalsRowDxfId="190"/>
    <tableColumn id="8" name="OIB primatelja" dataDxfId="189" totalsRowDxfId="188" dataCellStyle="Normalno"/>
    <tableColumn id="10" name="Sjedište primatelja" dataDxfId="187" totalsRowDxfId="186" dataCellStyle="Normalno"/>
    <tableColumn id="3" name="Vrsta rashoda i izdatka" dataDxfId="185" totalsRowDxfId="184"/>
    <tableColumn id="11" name="Način objave isplaćenog iznosa" totalsRowFunction="count" dataDxfId="183" totalsRowDxfId="18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id="6" name="FakturaProjekta234567" displayName="FakturaProjekta234567" ref="A6:E13" headerRowDxfId="168" dataDxfId="167" totalsRowDxfId="166" headerRowCellStyle="Naslov 3">
  <autoFilter ref="A6:E13"/>
  <tableColumns count="5">
    <tableColumn id="7" name="Naziv primatelja" dataDxfId="165" totalsRowDxfId="164"/>
    <tableColumn id="8" name="OIB primatelja" dataDxfId="163" totalsRowDxfId="162" dataCellStyle="Normalno"/>
    <tableColumn id="10" name="Sjedište primatelja" dataDxfId="161" totalsRowDxfId="160" dataCellStyle="Normalno"/>
    <tableColumn id="3" name="Vrsta rashoda i izdatka" dataDxfId="159" totalsRowDxfId="158"/>
    <tableColumn id="11" name="Način objave isplaćenog iznosa" totalsRowFunction="count" dataDxfId="157" totalsRowDxfId="15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id="7" name="FakturaProjekta2345678" displayName="FakturaProjekta2345678" ref="A6:E13" headerRowDxfId="142" dataDxfId="141" totalsRowDxfId="140" headerRowCellStyle="Naslov 3">
  <autoFilter ref="A6:E13"/>
  <tableColumns count="5">
    <tableColumn id="7" name="Naziv primatelja" dataDxfId="139" totalsRowDxfId="138"/>
    <tableColumn id="8" name="OIB primatelja" dataDxfId="137" totalsRowDxfId="136" dataCellStyle="Normalno"/>
    <tableColumn id="10" name="Sjedište primatelja" dataDxfId="135" totalsRowDxfId="134" dataCellStyle="Normalno"/>
    <tableColumn id="3" name="Vrsta rashoda i izdatka" dataDxfId="133" totalsRowDxfId="132"/>
    <tableColumn id="11" name="Način objave isplaćenog iznosa" totalsRowFunction="count" dataDxfId="131" totalsRowDxfId="1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id="8" name="FakturaProjekta23456789" displayName="FakturaProjekta23456789" ref="A6:E13" headerRowDxfId="116" dataDxfId="115" totalsRowDxfId="114" headerRowCellStyle="Naslov 3">
  <autoFilter ref="A6:E13"/>
  <tableColumns count="5">
    <tableColumn id="7" name="Naziv primatelja" dataDxfId="113" totalsRowDxfId="112"/>
    <tableColumn id="8" name="OIB primatelja" dataDxfId="111" totalsRowDxfId="110" dataCellStyle="Normalno"/>
    <tableColumn id="10" name="Sjedište primatelja" dataDxfId="109" totalsRowDxfId="108" dataCellStyle="Normalno"/>
    <tableColumn id="3" name="Vrsta rashoda i izdatka" dataDxfId="107" totalsRowDxfId="106"/>
    <tableColumn id="11" name="Način objave isplaćenog iznosa" totalsRowFunction="count" dataDxfId="105" totalsRowDxfId="10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id="9" name="FakturaProjekta2345678910" displayName="FakturaProjekta2345678910" ref="A6:E13" headerRowDxfId="90" dataDxfId="89" totalsRowDxfId="88" headerRowCellStyle="Naslov 3">
  <autoFilter ref="A6:E13"/>
  <tableColumns count="5">
    <tableColumn id="7" name="Naziv primatelja" dataDxfId="87" totalsRowDxfId="86"/>
    <tableColumn id="8" name="OIB primatelja" dataDxfId="85" totalsRowDxfId="84" dataCellStyle="Normalno"/>
    <tableColumn id="10" name="Sjedište primatelja" dataDxfId="83" totalsRowDxfId="82" dataCellStyle="Normalno"/>
    <tableColumn id="3" name="Vrsta rashoda i izdatka" dataDxfId="81" totalsRowDxfId="80"/>
    <tableColumn id="11" name="Način objave isplaćenog iznosa" totalsRowFunction="count" dataDxfId="79" totalsRowDxfId="7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F15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37.140625" style="5" customWidth="1"/>
    <col min="2" max="2" width="19.85546875" style="5" customWidth="1"/>
    <col min="3" max="3" width="23.42578125" style="5" customWidth="1"/>
    <col min="4" max="4" width="36.7109375" style="5" customWidth="1"/>
    <col min="5" max="5" width="18.7109375" style="5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15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16"/>
      <c r="D3" s="88" t="s">
        <v>17</v>
      </c>
      <c r="E3" s="88"/>
      <c r="F3" s="4"/>
    </row>
    <row r="4" spans="1:6" ht="33.75" customHeight="1" x14ac:dyDescent="0.25">
      <c r="A4" s="13" t="s">
        <v>0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72732.639999999999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1177.67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12195.19</v>
      </c>
    </row>
    <row r="10" spans="1:6" s="2" customFormat="1" ht="31.5" customHeight="1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26">
        <v>90.98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10">
        <v>280</v>
      </c>
    </row>
    <row r="12" spans="1:6" s="2" customFormat="1" ht="19.5" customHeight="1" x14ac:dyDescent="0.25">
      <c r="A12" s="6"/>
      <c r="B12" s="7"/>
      <c r="C12" s="8"/>
      <c r="D12" s="11"/>
      <c r="E12" s="12"/>
    </row>
    <row r="13" spans="1:6" s="22" customFormat="1" ht="20.25" customHeight="1" x14ac:dyDescent="0.25">
      <c r="A13" s="17" t="s">
        <v>11</v>
      </c>
      <c r="B13" s="18"/>
      <c r="C13" s="19"/>
      <c r="D13" s="20"/>
      <c r="E13" s="21">
        <f>SUM(E7:E11)</f>
        <v>86476.479999999996</v>
      </c>
    </row>
    <row r="14" spans="1:6" s="2" customFormat="1" ht="33.950000000000003" customHeight="1" x14ac:dyDescent="0.25">
      <c r="A14" s="5"/>
      <c r="B14" s="5"/>
      <c r="C14" s="5"/>
      <c r="D14" s="5"/>
      <c r="E14" s="5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sheetProtection selectLockedCells="1" selectUnlockedCells="1"/>
  <mergeCells count="7">
    <mergeCell ref="A15:E15"/>
    <mergeCell ref="A5:E5"/>
    <mergeCell ref="A1:E1"/>
    <mergeCell ref="A2:B2"/>
    <mergeCell ref="A3:B3"/>
    <mergeCell ref="D2:E2"/>
    <mergeCell ref="D3:E3"/>
  </mergeCells>
  <conditionalFormatting sqref="C11:D11 A12:D13">
    <cfRule type="expression" dxfId="297" priority="40">
      <formula>MOD(ROW(),2)=0</formula>
    </cfRule>
  </conditionalFormatting>
  <conditionalFormatting sqref="E8:E13">
    <cfRule type="expression" dxfId="296" priority="38">
      <formula>MOD(ROW(),2)=0</formula>
    </cfRule>
    <cfRule type="expression" dxfId="295" priority="39">
      <formula>MOD(ROW(),2)=1</formula>
    </cfRule>
  </conditionalFormatting>
  <conditionalFormatting sqref="A11">
    <cfRule type="expression" dxfId="294" priority="34">
      <formula>MOD(ROW(),2)=0</formula>
    </cfRule>
  </conditionalFormatting>
  <conditionalFormatting sqref="A7:D7 A8:C10">
    <cfRule type="expression" dxfId="293" priority="24">
      <formula>MOD(ROW(),2)=0</formula>
    </cfRule>
  </conditionalFormatting>
  <conditionalFormatting sqref="E7">
    <cfRule type="expression" dxfId="292" priority="22">
      <formula>MOD(ROW(),2)=0</formula>
    </cfRule>
    <cfRule type="expression" dxfId="291" priority="23">
      <formula>MOD(ROW(),2)=1</formula>
    </cfRule>
  </conditionalFormatting>
  <conditionalFormatting sqref="D8:D10">
    <cfRule type="expression" dxfId="290" priority="21">
      <formula>MOD(ROW(),2)=0</formula>
    </cfRule>
  </conditionalFormatting>
  <conditionalFormatting sqref="B11">
    <cfRule type="expression" dxfId="289" priority="1">
      <formula>MOD(ROW(),2)=0</formula>
    </cfRule>
  </conditionalFormatting>
  <printOptions horizontalCentered="1"/>
  <pageMargins left="0.7" right="0.7" top="1" bottom="1" header="0.3" footer="0.3"/>
  <pageSetup paperSize="9" scale="96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9" sqref="A1:XFD1048576"/>
    </sheetView>
  </sheetViews>
  <sheetFormatPr defaultColWidth="9" defaultRowHeight="12.75" x14ac:dyDescent="0.25"/>
  <cols>
    <col min="1" max="1" width="37.140625" style="70" customWidth="1"/>
    <col min="2" max="2" width="19.85546875" style="70" customWidth="1"/>
    <col min="3" max="3" width="23.42578125" style="70" customWidth="1"/>
    <col min="4" max="4" width="36.7109375" style="70" customWidth="1"/>
    <col min="5" max="5" width="18.7109375" style="70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72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73"/>
      <c r="D3" s="88" t="s">
        <v>17</v>
      </c>
      <c r="E3" s="88"/>
      <c r="F3" s="4"/>
    </row>
    <row r="4" spans="1:6" ht="33.75" customHeight="1" x14ac:dyDescent="0.25">
      <c r="A4" s="71" t="s">
        <v>42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86921.74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2555.52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14763.72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0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1230.94</v>
      </c>
    </row>
    <row r="13" spans="1:6" s="22" customFormat="1" ht="20.25" customHeight="1" x14ac:dyDescent="0.25">
      <c r="A13" s="17" t="s">
        <v>43</v>
      </c>
      <c r="B13" s="18"/>
      <c r="C13" s="19"/>
      <c r="D13" s="20"/>
      <c r="E13" s="21">
        <f>SUM(E7:E12)</f>
        <v>105639.92000000001</v>
      </c>
    </row>
    <row r="14" spans="1:6" s="2" customFormat="1" ht="33.950000000000003" customHeight="1" x14ac:dyDescent="0.25">
      <c r="A14" s="70"/>
      <c r="B14" s="70"/>
      <c r="C14" s="70"/>
      <c r="D14" s="70"/>
      <c r="E14" s="70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77" priority="13">
      <formula>MOD(ROW(),2)=0</formula>
    </cfRule>
  </conditionalFormatting>
  <conditionalFormatting sqref="E13 E8:E11">
    <cfRule type="expression" dxfId="76" priority="11">
      <formula>MOD(ROW(),2)=0</formula>
    </cfRule>
    <cfRule type="expression" dxfId="75" priority="12">
      <formula>MOD(ROW(),2)=1</formula>
    </cfRule>
  </conditionalFormatting>
  <conditionalFormatting sqref="A11">
    <cfRule type="expression" dxfId="74" priority="10">
      <formula>MOD(ROW(),2)=0</formula>
    </cfRule>
  </conditionalFormatting>
  <conditionalFormatting sqref="A7:D7">
    <cfRule type="expression" dxfId="73" priority="9">
      <formula>MOD(ROW(),2)=0</formula>
    </cfRule>
  </conditionalFormatting>
  <conditionalFormatting sqref="E7">
    <cfRule type="expression" dxfId="72" priority="7">
      <formula>MOD(ROW(),2)=0</formula>
    </cfRule>
    <cfRule type="expression" dxfId="71" priority="8">
      <formula>MOD(ROW(),2)=1</formula>
    </cfRule>
  </conditionalFormatting>
  <conditionalFormatting sqref="B11">
    <cfRule type="expression" dxfId="70" priority="6">
      <formula>MOD(ROW(),2)=0</formula>
    </cfRule>
  </conditionalFormatting>
  <conditionalFormatting sqref="D12">
    <cfRule type="expression" dxfId="69" priority="5">
      <formula>MOD(ROW(),2)=0</formula>
    </cfRule>
  </conditionalFormatting>
  <conditionalFormatting sqref="E12">
    <cfRule type="expression" dxfId="68" priority="3">
      <formula>MOD(ROW(),2)=0</formula>
    </cfRule>
    <cfRule type="expression" dxfId="67" priority="4">
      <formula>MOD(ROW(),2)=1</formula>
    </cfRule>
  </conditionalFormatting>
  <conditionalFormatting sqref="B12:C12">
    <cfRule type="expression" dxfId="66" priority="2">
      <formula>MOD(ROW(),2)=0</formula>
    </cfRule>
  </conditionalFormatting>
  <conditionalFormatting sqref="A12">
    <cfRule type="expression" dxfId="65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15" sqref="A1:XFD1048576"/>
    </sheetView>
  </sheetViews>
  <sheetFormatPr defaultColWidth="9" defaultRowHeight="12.75" x14ac:dyDescent="0.25"/>
  <cols>
    <col min="1" max="1" width="37.140625" style="74" customWidth="1"/>
    <col min="2" max="2" width="19.85546875" style="74" customWidth="1"/>
    <col min="3" max="3" width="23.42578125" style="74" customWidth="1"/>
    <col min="4" max="4" width="36.7109375" style="74" customWidth="1"/>
    <col min="5" max="5" width="18.7109375" style="74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76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77"/>
      <c r="D3" s="88" t="s">
        <v>17</v>
      </c>
      <c r="E3" s="88"/>
      <c r="F3" s="4"/>
    </row>
    <row r="4" spans="1:6" ht="33.75" customHeight="1" x14ac:dyDescent="0.25">
      <c r="A4" s="75" t="s">
        <v>44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88846.1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4504.59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15402.87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0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442.97</v>
      </c>
    </row>
    <row r="13" spans="1:6" s="22" customFormat="1" ht="20.25" customHeight="1" x14ac:dyDescent="0.25">
      <c r="A13" s="17" t="s">
        <v>45</v>
      </c>
      <c r="B13" s="18"/>
      <c r="C13" s="19"/>
      <c r="D13" s="20"/>
      <c r="E13" s="21">
        <f>SUM(E7:E12)</f>
        <v>109364.53</v>
      </c>
    </row>
    <row r="14" spans="1:6" s="2" customFormat="1" ht="33.950000000000003" customHeight="1" x14ac:dyDescent="0.25">
      <c r="A14" s="74"/>
      <c r="B14" s="74"/>
      <c r="C14" s="74"/>
      <c r="D14" s="74"/>
      <c r="E14" s="74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51" priority="13">
      <formula>MOD(ROW(),2)=0</formula>
    </cfRule>
  </conditionalFormatting>
  <conditionalFormatting sqref="E13 E8:E11">
    <cfRule type="expression" dxfId="50" priority="11">
      <formula>MOD(ROW(),2)=0</formula>
    </cfRule>
    <cfRule type="expression" dxfId="49" priority="12">
      <formula>MOD(ROW(),2)=1</formula>
    </cfRule>
  </conditionalFormatting>
  <conditionalFormatting sqref="A11">
    <cfRule type="expression" dxfId="48" priority="10">
      <formula>MOD(ROW(),2)=0</formula>
    </cfRule>
  </conditionalFormatting>
  <conditionalFormatting sqref="A7:D7">
    <cfRule type="expression" dxfId="47" priority="9">
      <formula>MOD(ROW(),2)=0</formula>
    </cfRule>
  </conditionalFormatting>
  <conditionalFormatting sqref="E7">
    <cfRule type="expression" dxfId="46" priority="7">
      <formula>MOD(ROW(),2)=0</formula>
    </cfRule>
    <cfRule type="expression" dxfId="45" priority="8">
      <formula>MOD(ROW(),2)=1</formula>
    </cfRule>
  </conditionalFormatting>
  <conditionalFormatting sqref="B11">
    <cfRule type="expression" dxfId="44" priority="6">
      <formula>MOD(ROW(),2)=0</formula>
    </cfRule>
  </conditionalFormatting>
  <conditionalFormatting sqref="D12">
    <cfRule type="expression" dxfId="43" priority="5">
      <formula>MOD(ROW(),2)=0</formula>
    </cfRule>
  </conditionalFormatting>
  <conditionalFormatting sqref="E12">
    <cfRule type="expression" dxfId="42" priority="3">
      <formula>MOD(ROW(),2)=0</formula>
    </cfRule>
    <cfRule type="expression" dxfId="41" priority="4">
      <formula>MOD(ROW(),2)=1</formula>
    </cfRule>
  </conditionalFormatting>
  <conditionalFormatting sqref="B12:C12">
    <cfRule type="expression" dxfId="40" priority="2">
      <formula>MOD(ROW(),2)=0</formula>
    </cfRule>
  </conditionalFormatting>
  <conditionalFormatting sqref="A12">
    <cfRule type="expression" dxfId="39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2" sqref="E12"/>
    </sheetView>
  </sheetViews>
  <sheetFormatPr defaultColWidth="9" defaultRowHeight="12.75" x14ac:dyDescent="0.25"/>
  <cols>
    <col min="1" max="1" width="37.140625" style="78" customWidth="1"/>
    <col min="2" max="2" width="19.85546875" style="78" customWidth="1"/>
    <col min="3" max="3" width="23.42578125" style="78" customWidth="1"/>
    <col min="4" max="4" width="36.7109375" style="78" customWidth="1"/>
    <col min="5" max="5" width="18.7109375" style="78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80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81"/>
      <c r="D3" s="88" t="s">
        <v>17</v>
      </c>
      <c r="E3" s="88"/>
      <c r="F3" s="4"/>
    </row>
    <row r="4" spans="1:6" ht="33.75" customHeight="1" x14ac:dyDescent="0.25">
      <c r="A4" s="79" t="s">
        <v>46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88012.69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3460.71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15093.09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0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f>1100+12300</f>
        <v>13400</v>
      </c>
    </row>
    <row r="13" spans="1:6" s="22" customFormat="1" ht="20.25" customHeight="1" x14ac:dyDescent="0.25">
      <c r="A13" s="17" t="s">
        <v>47</v>
      </c>
      <c r="B13" s="18"/>
      <c r="C13" s="19"/>
      <c r="D13" s="20"/>
      <c r="E13" s="21">
        <f>SUM(E7:E12)</f>
        <v>120134.49</v>
      </c>
    </row>
    <row r="14" spans="1:6" s="2" customFormat="1" ht="33.950000000000003" customHeight="1" x14ac:dyDescent="0.25">
      <c r="A14" s="78"/>
      <c r="B14" s="78"/>
      <c r="C14" s="78"/>
      <c r="D14" s="78"/>
      <c r="E14" s="78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25" priority="13">
      <formula>MOD(ROW(),2)=0</formula>
    </cfRule>
  </conditionalFormatting>
  <conditionalFormatting sqref="E13 E8:E11">
    <cfRule type="expression" dxfId="24" priority="11">
      <formula>MOD(ROW(),2)=0</formula>
    </cfRule>
    <cfRule type="expression" dxfId="23" priority="12">
      <formula>MOD(ROW(),2)=1</formula>
    </cfRule>
  </conditionalFormatting>
  <conditionalFormatting sqref="A11">
    <cfRule type="expression" dxfId="22" priority="10">
      <formula>MOD(ROW(),2)=0</formula>
    </cfRule>
  </conditionalFormatting>
  <conditionalFormatting sqref="A7:D7">
    <cfRule type="expression" dxfId="21" priority="9">
      <formula>MOD(ROW(),2)=0</formula>
    </cfRule>
  </conditionalFormatting>
  <conditionalFormatting sqref="E7">
    <cfRule type="expression" dxfId="20" priority="7">
      <formula>MOD(ROW(),2)=0</formula>
    </cfRule>
    <cfRule type="expression" dxfId="19" priority="8">
      <formula>MOD(ROW(),2)=1</formula>
    </cfRule>
  </conditionalFormatting>
  <conditionalFormatting sqref="B11">
    <cfRule type="expression" dxfId="18" priority="6">
      <formula>MOD(ROW(),2)=0</formula>
    </cfRule>
  </conditionalFormatting>
  <conditionalFormatting sqref="D12">
    <cfRule type="expression" dxfId="17" priority="5">
      <formula>MOD(ROW(),2)=0</formula>
    </cfRule>
  </conditionalFormatting>
  <conditionalFormatting sqref="E12">
    <cfRule type="expression" dxfId="16" priority="3">
      <formula>MOD(ROW(),2)=0</formula>
    </cfRule>
    <cfRule type="expression" dxfId="15" priority="4">
      <formula>MOD(ROW(),2)=1</formula>
    </cfRule>
  </conditionalFormatting>
  <conditionalFormatting sqref="B12:C12">
    <cfRule type="expression" dxfId="14" priority="2">
      <formula>MOD(ROW(),2)=0</formula>
    </cfRule>
  </conditionalFormatting>
  <conditionalFormatting sqref="A12">
    <cfRule type="expression" dxfId="13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K11" sqref="A1:XFD1048576"/>
    </sheetView>
  </sheetViews>
  <sheetFormatPr defaultColWidth="9" defaultRowHeight="12.75" x14ac:dyDescent="0.25"/>
  <cols>
    <col min="1" max="1" width="37.140625" style="5" customWidth="1"/>
    <col min="2" max="2" width="19.85546875" style="5" customWidth="1"/>
    <col min="3" max="3" width="23.42578125" style="5" customWidth="1"/>
    <col min="4" max="4" width="36.7109375" style="5" customWidth="1"/>
    <col min="5" max="5" width="18.7109375" style="5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29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30"/>
      <c r="D3" s="88" t="s">
        <v>17</v>
      </c>
      <c r="E3" s="88"/>
      <c r="F3" s="4"/>
    </row>
    <row r="4" spans="1:6" ht="33.75" customHeight="1" x14ac:dyDescent="0.25">
      <c r="A4" s="28" t="s">
        <v>21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74219.679999999993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791.97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12376.93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26">
        <v>90.98</v>
      </c>
    </row>
    <row r="11" spans="1:6" s="2" customFormat="1" ht="30" x14ac:dyDescent="0.25">
      <c r="A11" s="36" t="s">
        <v>26</v>
      </c>
      <c r="B11" s="7" t="s">
        <v>25</v>
      </c>
      <c r="C11" s="7" t="s">
        <v>25</v>
      </c>
      <c r="D11" s="9" t="s">
        <v>24</v>
      </c>
      <c r="E11" s="35">
        <v>978.99</v>
      </c>
    </row>
    <row r="12" spans="1:6" s="2" customFormat="1" ht="45" x14ac:dyDescent="0.25">
      <c r="A12" s="6" t="s">
        <v>2</v>
      </c>
      <c r="B12" s="7">
        <v>18683136487</v>
      </c>
      <c r="C12" s="8" t="s">
        <v>1</v>
      </c>
      <c r="D12" s="9" t="s">
        <v>20</v>
      </c>
      <c r="E12" s="10">
        <v>31.01</v>
      </c>
    </row>
    <row r="13" spans="1:6" s="22" customFormat="1" ht="20.25" customHeight="1" x14ac:dyDescent="0.25">
      <c r="A13" s="17" t="s">
        <v>22</v>
      </c>
      <c r="B13" s="18"/>
      <c r="C13" s="19"/>
      <c r="D13" s="20"/>
      <c r="E13" s="21">
        <f>SUM(E7:E12)</f>
        <v>88489.559999999983</v>
      </c>
    </row>
    <row r="14" spans="1:6" s="2" customFormat="1" ht="33.950000000000003" customHeight="1" x14ac:dyDescent="0.25">
      <c r="A14" s="5"/>
      <c r="B14" s="5"/>
      <c r="C14" s="5"/>
      <c r="D14" s="5"/>
      <c r="E14" s="5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D11">
    <cfRule type="expression" dxfId="275" priority="10">
      <formula>MOD(ROW(),2)=0</formula>
    </cfRule>
  </conditionalFormatting>
  <conditionalFormatting sqref="E8:E13">
    <cfRule type="expression" dxfId="274" priority="8">
      <formula>MOD(ROW(),2)=0</formula>
    </cfRule>
    <cfRule type="expression" dxfId="273" priority="9">
      <formula>MOD(ROW(),2)=1</formula>
    </cfRule>
  </conditionalFormatting>
  <conditionalFormatting sqref="A12">
    <cfRule type="expression" dxfId="272" priority="7">
      <formula>MOD(ROW(),2)=0</formula>
    </cfRule>
  </conditionalFormatting>
  <conditionalFormatting sqref="A7:D7 B8:C11 A8:A10">
    <cfRule type="expression" dxfId="271" priority="6">
      <formula>MOD(ROW(),2)=0</formula>
    </cfRule>
  </conditionalFormatting>
  <conditionalFormatting sqref="E7">
    <cfRule type="expression" dxfId="270" priority="4">
      <formula>MOD(ROW(),2)=0</formula>
    </cfRule>
    <cfRule type="expression" dxfId="269" priority="5">
      <formula>MOD(ROW(),2)=1</formula>
    </cfRule>
  </conditionalFormatting>
  <conditionalFormatting sqref="D8:D10">
    <cfRule type="expression" dxfId="268" priority="3">
      <formula>MOD(ROW(),2)=0</formula>
    </cfRule>
  </conditionalFormatting>
  <conditionalFormatting sqref="B12">
    <cfRule type="expression" dxfId="267" priority="2">
      <formula>MOD(ROW(),2)=0</formula>
    </cfRule>
  </conditionalFormatting>
  <conditionalFormatting sqref="A11">
    <cfRule type="expression" dxfId="26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1" sqref="A11:XFD11"/>
    </sheetView>
  </sheetViews>
  <sheetFormatPr defaultColWidth="9" defaultRowHeight="12.75" x14ac:dyDescent="0.25"/>
  <cols>
    <col min="1" max="1" width="37.140625" style="34" customWidth="1"/>
    <col min="2" max="2" width="19.85546875" style="34" customWidth="1"/>
    <col min="3" max="3" width="23.42578125" style="34" customWidth="1"/>
    <col min="4" max="4" width="36.7109375" style="34" customWidth="1"/>
    <col min="5" max="5" width="18.7109375" style="34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32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33"/>
      <c r="D3" s="88" t="s">
        <v>17</v>
      </c>
      <c r="E3" s="88"/>
      <c r="F3" s="4"/>
    </row>
    <row r="4" spans="1:6" ht="33.75" customHeight="1" x14ac:dyDescent="0.25">
      <c r="A4" s="31" t="s">
        <v>28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74395.25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958.17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12433.31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26">
        <v>90.98</v>
      </c>
    </row>
    <row r="11" spans="1:6" s="46" customFormat="1" ht="30" x14ac:dyDescent="0.25">
      <c r="A11" s="42" t="s">
        <v>26</v>
      </c>
      <c r="B11" s="43" t="s">
        <v>25</v>
      </c>
      <c r="C11" s="43" t="s">
        <v>25</v>
      </c>
      <c r="D11" s="44" t="s">
        <v>24</v>
      </c>
      <c r="E11" s="45">
        <f>4200+503.5</f>
        <v>4703.5</v>
      </c>
    </row>
    <row r="12" spans="1:6" s="2" customFormat="1" ht="45" x14ac:dyDescent="0.25">
      <c r="A12" s="6" t="s">
        <v>2</v>
      </c>
      <c r="B12" s="7">
        <v>18683136487</v>
      </c>
      <c r="C12" s="8" t="s">
        <v>1</v>
      </c>
      <c r="D12" s="9" t="s">
        <v>20</v>
      </c>
      <c r="E12" s="10">
        <v>168</v>
      </c>
    </row>
    <row r="13" spans="1:6" s="22" customFormat="1" ht="20.25" customHeight="1" x14ac:dyDescent="0.25">
      <c r="A13" s="17" t="s">
        <v>29</v>
      </c>
      <c r="B13" s="18"/>
      <c r="C13" s="19"/>
      <c r="D13" s="20"/>
      <c r="E13" s="21">
        <f>SUM(E7:E12)</f>
        <v>92749.209999999992</v>
      </c>
    </row>
    <row r="14" spans="1:6" s="2" customFormat="1" ht="33.950000000000003" customHeight="1" x14ac:dyDescent="0.25">
      <c r="A14" s="34"/>
      <c r="B14" s="34"/>
      <c r="C14" s="34"/>
      <c r="D14" s="34"/>
      <c r="E14" s="34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2:D12 A13:D13 D11">
    <cfRule type="expression" dxfId="252" priority="10">
      <formula>MOD(ROW(),2)=0</formula>
    </cfRule>
  </conditionalFormatting>
  <conditionalFormatting sqref="E8:E13">
    <cfRule type="expression" dxfId="251" priority="8">
      <formula>MOD(ROW(),2)=0</formula>
    </cfRule>
    <cfRule type="expression" dxfId="250" priority="9">
      <formula>MOD(ROW(),2)=1</formula>
    </cfRule>
  </conditionalFormatting>
  <conditionalFormatting sqref="A12">
    <cfRule type="expression" dxfId="249" priority="7">
      <formula>MOD(ROW(),2)=0</formula>
    </cfRule>
  </conditionalFormatting>
  <conditionalFormatting sqref="A7:D7 B8:C11 A8:A10">
    <cfRule type="expression" dxfId="248" priority="6">
      <formula>MOD(ROW(),2)=0</formula>
    </cfRule>
  </conditionalFormatting>
  <conditionalFormatting sqref="E7">
    <cfRule type="expression" dxfId="247" priority="4">
      <formula>MOD(ROW(),2)=0</formula>
    </cfRule>
    <cfRule type="expression" dxfId="246" priority="5">
      <formula>MOD(ROW(),2)=1</formula>
    </cfRule>
  </conditionalFormatting>
  <conditionalFormatting sqref="D8:D10">
    <cfRule type="expression" dxfId="245" priority="3">
      <formula>MOD(ROW(),2)=0</formula>
    </cfRule>
  </conditionalFormatting>
  <conditionalFormatting sqref="B12">
    <cfRule type="expression" dxfId="244" priority="2">
      <formula>MOD(ROW(),2)=0</formula>
    </cfRule>
  </conditionalFormatting>
  <conditionalFormatting sqref="A11">
    <cfRule type="expression" dxfId="243" priority="1">
      <formula>MOD(ROW(),2)=0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8" sqref="A1:XFD1048576"/>
    </sheetView>
  </sheetViews>
  <sheetFormatPr defaultColWidth="9" defaultRowHeight="12.75" x14ac:dyDescent="0.25"/>
  <cols>
    <col min="1" max="1" width="37.140625" style="38" customWidth="1"/>
    <col min="2" max="2" width="19.85546875" style="38" customWidth="1"/>
    <col min="3" max="3" width="23.42578125" style="38" customWidth="1"/>
    <col min="4" max="4" width="36.7109375" style="38" customWidth="1"/>
    <col min="5" max="5" width="18.7109375" style="38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40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41"/>
      <c r="D3" s="88" t="s">
        <v>17</v>
      </c>
      <c r="E3" s="88"/>
      <c r="F3" s="4"/>
    </row>
    <row r="4" spans="1:6" ht="33.75" customHeight="1" x14ac:dyDescent="0.25">
      <c r="A4" s="39" t="s">
        <v>30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88202.92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2056.71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14892.83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51">
        <v>105.96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10">
        <v>168</v>
      </c>
    </row>
    <row r="12" spans="1:6" s="22" customFormat="1" ht="20.25" customHeight="1" x14ac:dyDescent="0.25">
      <c r="A12" s="17" t="s">
        <v>31</v>
      </c>
      <c r="B12" s="18"/>
      <c r="C12" s="19"/>
      <c r="D12" s="20"/>
      <c r="E12" s="21">
        <f>SUM(E7:E11)</f>
        <v>105426.42000000001</v>
      </c>
    </row>
    <row r="13" spans="1:6" s="2" customFormat="1" ht="33.950000000000003" customHeight="1" x14ac:dyDescent="0.25">
      <c r="A13" s="38"/>
      <c r="B13" s="38"/>
      <c r="C13" s="38"/>
      <c r="D13" s="38"/>
      <c r="E13" s="38"/>
    </row>
    <row r="14" spans="1:6" s="2" customFormat="1" ht="33.950000000000003" customHeight="1" x14ac:dyDescent="0.25">
      <c r="A14" s="82" t="s">
        <v>23</v>
      </c>
      <c r="B14" s="82"/>
      <c r="C14" s="82"/>
      <c r="D14" s="82"/>
      <c r="E14" s="82"/>
    </row>
  </sheetData>
  <mergeCells count="7">
    <mergeCell ref="A14:E14"/>
    <mergeCell ref="A1:E1"/>
    <mergeCell ref="A2:B2"/>
    <mergeCell ref="D2:E2"/>
    <mergeCell ref="A3:B3"/>
    <mergeCell ref="D3:E3"/>
    <mergeCell ref="A5:E5"/>
  </mergeCells>
  <conditionalFormatting sqref="C11:D11 A12:D12">
    <cfRule type="expression" dxfId="229" priority="10">
      <formula>MOD(ROW(),2)=0</formula>
    </cfRule>
  </conditionalFormatting>
  <conditionalFormatting sqref="E8:E12">
    <cfRule type="expression" dxfId="228" priority="8">
      <formula>MOD(ROW(),2)=0</formula>
    </cfRule>
    <cfRule type="expression" dxfId="227" priority="9">
      <formula>MOD(ROW(),2)=1</formula>
    </cfRule>
  </conditionalFormatting>
  <conditionalFormatting sqref="A11">
    <cfRule type="expression" dxfId="226" priority="7">
      <formula>MOD(ROW(),2)=0</formula>
    </cfRule>
  </conditionalFormatting>
  <conditionalFormatting sqref="A7:D7 A8:C10">
    <cfRule type="expression" dxfId="225" priority="6">
      <formula>MOD(ROW(),2)=0</formula>
    </cfRule>
  </conditionalFormatting>
  <conditionalFormatting sqref="E7">
    <cfRule type="expression" dxfId="224" priority="4">
      <formula>MOD(ROW(),2)=0</formula>
    </cfRule>
    <cfRule type="expression" dxfId="223" priority="5">
      <formula>MOD(ROW(),2)=1</formula>
    </cfRule>
  </conditionalFormatting>
  <conditionalFormatting sqref="D8:D10">
    <cfRule type="expression" dxfId="222" priority="3">
      <formula>MOD(ROW(),2)=0</formula>
    </cfRule>
  </conditionalFormatting>
  <conditionalFormatting sqref="B11">
    <cfRule type="expression" dxfId="221" priority="2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L6" sqref="A1:XFD1048576"/>
    </sheetView>
  </sheetViews>
  <sheetFormatPr defaultColWidth="9" defaultRowHeight="12.75" x14ac:dyDescent="0.25"/>
  <cols>
    <col min="1" max="1" width="37.140625" style="47" customWidth="1"/>
    <col min="2" max="2" width="19.85546875" style="47" customWidth="1"/>
    <col min="3" max="3" width="23.42578125" style="47" customWidth="1"/>
    <col min="4" max="4" width="36.7109375" style="47" customWidth="1"/>
    <col min="5" max="5" width="18.7109375" style="47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49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50"/>
      <c r="D3" s="88" t="s">
        <v>17</v>
      </c>
      <c r="E3" s="88"/>
      <c r="F3" s="4"/>
    </row>
    <row r="4" spans="1:6" ht="33.75" customHeight="1" x14ac:dyDescent="0.25">
      <c r="A4" s="48" t="s">
        <v>32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87285.66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1020.23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14570.46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51">
        <v>105.96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10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503.92</v>
      </c>
    </row>
    <row r="13" spans="1:6" s="22" customFormat="1" ht="20.25" customHeight="1" x14ac:dyDescent="0.25">
      <c r="A13" s="17" t="s">
        <v>33</v>
      </c>
      <c r="B13" s="18"/>
      <c r="C13" s="19"/>
      <c r="D13" s="20"/>
      <c r="E13" s="21">
        <f>SUM(E7:E12)</f>
        <v>103654.23000000001</v>
      </c>
    </row>
    <row r="14" spans="1:6" s="2" customFormat="1" ht="33.950000000000003" customHeight="1" x14ac:dyDescent="0.25">
      <c r="A14" s="47"/>
      <c r="B14" s="47"/>
      <c r="C14" s="47"/>
      <c r="D14" s="47"/>
      <c r="E14" s="47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207" priority="14">
      <formula>MOD(ROW(),2)=0</formula>
    </cfRule>
  </conditionalFormatting>
  <conditionalFormatting sqref="E13 E8:E11">
    <cfRule type="expression" dxfId="206" priority="12">
      <formula>MOD(ROW(),2)=0</formula>
    </cfRule>
    <cfRule type="expression" dxfId="205" priority="13">
      <formula>MOD(ROW(),2)=1</formula>
    </cfRule>
  </conditionalFormatting>
  <conditionalFormatting sqref="A11">
    <cfRule type="expression" dxfId="204" priority="11">
      <formula>MOD(ROW(),2)=0</formula>
    </cfRule>
  </conditionalFormatting>
  <conditionalFormatting sqref="A7:D7">
    <cfRule type="expression" dxfId="203" priority="10">
      <formula>MOD(ROW(),2)=0</formula>
    </cfRule>
  </conditionalFormatting>
  <conditionalFormatting sqref="E7">
    <cfRule type="expression" dxfId="202" priority="8">
      <formula>MOD(ROW(),2)=0</formula>
    </cfRule>
    <cfRule type="expression" dxfId="201" priority="9">
      <formula>MOD(ROW(),2)=1</formula>
    </cfRule>
  </conditionalFormatting>
  <conditionalFormatting sqref="B11">
    <cfRule type="expression" dxfId="200" priority="6">
      <formula>MOD(ROW(),2)=0</formula>
    </cfRule>
  </conditionalFormatting>
  <conditionalFormatting sqref="D12">
    <cfRule type="expression" dxfId="199" priority="5">
      <formula>MOD(ROW(),2)=0</formula>
    </cfRule>
  </conditionalFormatting>
  <conditionalFormatting sqref="E12">
    <cfRule type="expression" dxfId="198" priority="3">
      <formula>MOD(ROW(),2)=0</formula>
    </cfRule>
    <cfRule type="expression" dxfId="197" priority="4">
      <formula>MOD(ROW(),2)=1</formula>
    </cfRule>
  </conditionalFormatting>
  <conditionalFormatting sqref="B12:C12">
    <cfRule type="expression" dxfId="196" priority="2">
      <formula>MOD(ROW(),2)=0</formula>
    </cfRule>
  </conditionalFormatting>
  <conditionalFormatting sqref="A12">
    <cfRule type="expression" dxfId="195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K11" sqref="A1:XFD1048576"/>
    </sheetView>
  </sheetViews>
  <sheetFormatPr defaultColWidth="9" defaultRowHeight="12.75" x14ac:dyDescent="0.25"/>
  <cols>
    <col min="1" max="1" width="37.140625" style="52" customWidth="1"/>
    <col min="2" max="2" width="19.85546875" style="52" customWidth="1"/>
    <col min="3" max="3" width="23.42578125" style="52" customWidth="1"/>
    <col min="4" max="4" width="36.7109375" style="52" customWidth="1"/>
    <col min="5" max="5" width="18.7109375" style="52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54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55"/>
      <c r="D3" s="88" t="s">
        <v>17</v>
      </c>
      <c r="E3" s="88"/>
      <c r="F3" s="4"/>
    </row>
    <row r="4" spans="1:6" ht="33.75" customHeight="1" x14ac:dyDescent="0.25">
      <c r="A4" s="53" t="s">
        <v>34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87048.83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2087.17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10">
        <v>14707.48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51">
        <v>105.96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10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f>4.14+12900</f>
        <v>12904.14</v>
      </c>
    </row>
    <row r="13" spans="1:6" s="22" customFormat="1" ht="20.25" customHeight="1" x14ac:dyDescent="0.25">
      <c r="A13" s="17" t="s">
        <v>35</v>
      </c>
      <c r="B13" s="18"/>
      <c r="C13" s="19"/>
      <c r="D13" s="20"/>
      <c r="E13" s="21">
        <f>SUM(E7:E12)</f>
        <v>117021.58</v>
      </c>
    </row>
    <row r="14" spans="1:6" s="2" customFormat="1" ht="33.950000000000003" customHeight="1" x14ac:dyDescent="0.25">
      <c r="A14" s="52"/>
      <c r="B14" s="52"/>
      <c r="C14" s="52"/>
      <c r="D14" s="52"/>
      <c r="E14" s="52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181" priority="13">
      <formula>MOD(ROW(),2)=0</formula>
    </cfRule>
  </conditionalFormatting>
  <conditionalFormatting sqref="E13 E8:E11">
    <cfRule type="expression" dxfId="180" priority="11">
      <formula>MOD(ROW(),2)=0</formula>
    </cfRule>
    <cfRule type="expression" dxfId="179" priority="12">
      <formula>MOD(ROW(),2)=1</formula>
    </cfRule>
  </conditionalFormatting>
  <conditionalFormatting sqref="A11">
    <cfRule type="expression" dxfId="178" priority="10">
      <formula>MOD(ROW(),2)=0</formula>
    </cfRule>
  </conditionalFormatting>
  <conditionalFormatting sqref="A7:D7">
    <cfRule type="expression" dxfId="177" priority="9">
      <formula>MOD(ROW(),2)=0</formula>
    </cfRule>
  </conditionalFormatting>
  <conditionalFormatting sqref="E7">
    <cfRule type="expression" dxfId="176" priority="7">
      <formula>MOD(ROW(),2)=0</formula>
    </cfRule>
    <cfRule type="expression" dxfId="175" priority="8">
      <formula>MOD(ROW(),2)=1</formula>
    </cfRule>
  </conditionalFormatting>
  <conditionalFormatting sqref="B11">
    <cfRule type="expression" dxfId="174" priority="6">
      <formula>MOD(ROW(),2)=0</formula>
    </cfRule>
  </conditionalFormatting>
  <conditionalFormatting sqref="D12">
    <cfRule type="expression" dxfId="173" priority="5">
      <formula>MOD(ROW(),2)=0</formula>
    </cfRule>
  </conditionalFormatting>
  <conditionalFormatting sqref="E12">
    <cfRule type="expression" dxfId="172" priority="3">
      <formula>MOD(ROW(),2)=0</formula>
    </cfRule>
    <cfRule type="expression" dxfId="171" priority="4">
      <formula>MOD(ROW(),2)=1</formula>
    </cfRule>
  </conditionalFormatting>
  <conditionalFormatting sqref="B12:C12">
    <cfRule type="expression" dxfId="170" priority="2">
      <formula>MOD(ROW(),2)=0</formula>
    </cfRule>
  </conditionalFormatting>
  <conditionalFormatting sqref="A12">
    <cfRule type="expression" dxfId="169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9" sqref="A1:XFD1048576"/>
    </sheetView>
  </sheetViews>
  <sheetFormatPr defaultColWidth="9" defaultRowHeight="12.75" x14ac:dyDescent="0.25"/>
  <cols>
    <col min="1" max="1" width="37.140625" style="56" customWidth="1"/>
    <col min="2" max="2" width="19.85546875" style="56" customWidth="1"/>
    <col min="3" max="3" width="23.42578125" style="56" customWidth="1"/>
    <col min="4" max="4" width="36.7109375" style="56" customWidth="1"/>
    <col min="5" max="5" width="18.7109375" style="56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58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59"/>
      <c r="D3" s="88" t="s">
        <v>17</v>
      </c>
      <c r="E3" s="88"/>
      <c r="F3" s="4"/>
    </row>
    <row r="4" spans="1:6" ht="33.75" customHeight="1" x14ac:dyDescent="0.25">
      <c r="A4" s="57" t="s">
        <v>36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87529.51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0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14442.35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79.47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168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0</v>
      </c>
    </row>
    <row r="13" spans="1:6" s="22" customFormat="1" ht="20.25" customHeight="1" x14ac:dyDescent="0.25">
      <c r="A13" s="17" t="s">
        <v>37</v>
      </c>
      <c r="B13" s="18"/>
      <c r="C13" s="19"/>
      <c r="D13" s="20"/>
      <c r="E13" s="21">
        <f>SUM(E7:E12)</f>
        <v>102219.33</v>
      </c>
    </row>
    <row r="14" spans="1:6" s="2" customFormat="1" ht="33.950000000000003" customHeight="1" x14ac:dyDescent="0.25">
      <c r="A14" s="56"/>
      <c r="B14" s="56"/>
      <c r="C14" s="56"/>
      <c r="D14" s="56"/>
      <c r="E14" s="56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155" priority="13">
      <formula>MOD(ROW(),2)=0</formula>
    </cfRule>
  </conditionalFormatting>
  <conditionalFormatting sqref="E13 E8:E11">
    <cfRule type="expression" dxfId="154" priority="11">
      <formula>MOD(ROW(),2)=0</formula>
    </cfRule>
    <cfRule type="expression" dxfId="153" priority="12">
      <formula>MOD(ROW(),2)=1</formula>
    </cfRule>
  </conditionalFormatting>
  <conditionalFormatting sqref="A11">
    <cfRule type="expression" dxfId="152" priority="10">
      <formula>MOD(ROW(),2)=0</formula>
    </cfRule>
  </conditionalFormatting>
  <conditionalFormatting sqref="A7:D7">
    <cfRule type="expression" dxfId="151" priority="9">
      <formula>MOD(ROW(),2)=0</formula>
    </cfRule>
  </conditionalFormatting>
  <conditionalFormatting sqref="E7">
    <cfRule type="expression" dxfId="150" priority="7">
      <formula>MOD(ROW(),2)=0</formula>
    </cfRule>
    <cfRule type="expression" dxfId="149" priority="8">
      <formula>MOD(ROW(),2)=1</formula>
    </cfRule>
  </conditionalFormatting>
  <conditionalFormatting sqref="B11">
    <cfRule type="expression" dxfId="148" priority="6">
      <formula>MOD(ROW(),2)=0</formula>
    </cfRule>
  </conditionalFormatting>
  <conditionalFormatting sqref="D12">
    <cfRule type="expression" dxfId="147" priority="5">
      <formula>MOD(ROW(),2)=0</formula>
    </cfRule>
  </conditionalFormatting>
  <conditionalFormatting sqref="E12">
    <cfRule type="expression" dxfId="146" priority="3">
      <formula>MOD(ROW(),2)=0</formula>
    </cfRule>
    <cfRule type="expression" dxfId="145" priority="4">
      <formula>MOD(ROW(),2)=1</formula>
    </cfRule>
  </conditionalFormatting>
  <conditionalFormatting sqref="B12:C12">
    <cfRule type="expression" dxfId="144" priority="2">
      <formula>MOD(ROW(),2)=0</formula>
    </cfRule>
  </conditionalFormatting>
  <conditionalFormatting sqref="A12">
    <cfRule type="expression" dxfId="143" priority="1">
      <formula>MOD(ROW(),2)=0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1" sqref="A1:XFD1048576"/>
    </sheetView>
  </sheetViews>
  <sheetFormatPr defaultColWidth="9" defaultRowHeight="12.75" x14ac:dyDescent="0.25"/>
  <cols>
    <col min="1" max="1" width="37.140625" style="60" customWidth="1"/>
    <col min="2" max="2" width="19.85546875" style="60" customWidth="1"/>
    <col min="3" max="3" width="23.42578125" style="60" customWidth="1"/>
    <col min="4" max="4" width="36.7109375" style="60" customWidth="1"/>
    <col min="5" max="5" width="18.7109375" style="60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62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63"/>
      <c r="D3" s="88" t="s">
        <v>17</v>
      </c>
      <c r="E3" s="88"/>
      <c r="F3" s="4"/>
    </row>
    <row r="4" spans="1:6" ht="33.75" customHeight="1" x14ac:dyDescent="0.25">
      <c r="A4" s="61" t="s">
        <v>38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85952.4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0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14182.12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0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0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0</v>
      </c>
    </row>
    <row r="13" spans="1:6" s="22" customFormat="1" ht="20.25" customHeight="1" x14ac:dyDescent="0.25">
      <c r="A13" s="17" t="s">
        <v>39</v>
      </c>
      <c r="B13" s="18"/>
      <c r="C13" s="19"/>
      <c r="D13" s="20"/>
      <c r="E13" s="21">
        <f>SUM(E7:E12)</f>
        <v>100134.51999999999</v>
      </c>
    </row>
    <row r="14" spans="1:6" s="2" customFormat="1" ht="33.950000000000003" customHeight="1" x14ac:dyDescent="0.25">
      <c r="A14" s="60"/>
      <c r="B14" s="60"/>
      <c r="C14" s="60"/>
      <c r="D14" s="60"/>
      <c r="E14" s="60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129" priority="13">
      <formula>MOD(ROW(),2)=0</formula>
    </cfRule>
  </conditionalFormatting>
  <conditionalFormatting sqref="E13 E8:E11">
    <cfRule type="expression" dxfId="128" priority="11">
      <formula>MOD(ROW(),2)=0</formula>
    </cfRule>
    <cfRule type="expression" dxfId="127" priority="12">
      <formula>MOD(ROW(),2)=1</formula>
    </cfRule>
  </conditionalFormatting>
  <conditionalFormatting sqref="A11">
    <cfRule type="expression" dxfId="126" priority="10">
      <formula>MOD(ROW(),2)=0</formula>
    </cfRule>
  </conditionalFormatting>
  <conditionalFormatting sqref="A7:D7">
    <cfRule type="expression" dxfId="125" priority="9">
      <formula>MOD(ROW(),2)=0</formula>
    </cfRule>
  </conditionalFormatting>
  <conditionalFormatting sqref="E7">
    <cfRule type="expression" dxfId="124" priority="7">
      <formula>MOD(ROW(),2)=0</formula>
    </cfRule>
    <cfRule type="expression" dxfId="123" priority="8">
      <formula>MOD(ROW(),2)=1</formula>
    </cfRule>
  </conditionalFormatting>
  <conditionalFormatting sqref="B11">
    <cfRule type="expression" dxfId="122" priority="6">
      <formula>MOD(ROW(),2)=0</formula>
    </cfRule>
  </conditionalFormatting>
  <conditionalFormatting sqref="D12">
    <cfRule type="expression" dxfId="121" priority="5">
      <formula>MOD(ROW(),2)=0</formula>
    </cfRule>
  </conditionalFormatting>
  <conditionalFormatting sqref="E12">
    <cfRule type="expression" dxfId="120" priority="3">
      <formula>MOD(ROW(),2)=0</formula>
    </cfRule>
    <cfRule type="expression" dxfId="119" priority="4">
      <formula>MOD(ROW(),2)=1</formula>
    </cfRule>
  </conditionalFormatting>
  <conditionalFormatting sqref="B12:C12">
    <cfRule type="expression" dxfId="118" priority="2">
      <formula>MOD(ROW(),2)=0</formula>
    </cfRule>
  </conditionalFormatting>
  <conditionalFormatting sqref="A12">
    <cfRule type="expression" dxfId="117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0" sqref="A1:XFD1048576"/>
    </sheetView>
  </sheetViews>
  <sheetFormatPr defaultColWidth="9" defaultRowHeight="12.75" x14ac:dyDescent="0.25"/>
  <cols>
    <col min="1" max="1" width="37.140625" style="66" customWidth="1"/>
    <col min="2" max="2" width="19.85546875" style="66" customWidth="1"/>
    <col min="3" max="3" width="23.42578125" style="66" customWidth="1"/>
    <col min="4" max="4" width="36.7109375" style="66" customWidth="1"/>
    <col min="5" max="5" width="18.7109375" style="66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28.5" customHeight="1" thickBot="1" x14ac:dyDescent="0.3">
      <c r="A1" s="84" t="s">
        <v>13</v>
      </c>
      <c r="B1" s="84"/>
      <c r="C1" s="84"/>
      <c r="D1" s="84"/>
      <c r="E1" s="84"/>
      <c r="F1" s="3"/>
    </row>
    <row r="2" spans="1:6" ht="21" customHeight="1" thickTop="1" x14ac:dyDescent="0.25">
      <c r="A2" s="85" t="s">
        <v>14</v>
      </c>
      <c r="B2" s="85"/>
      <c r="C2" s="68" t="s">
        <v>15</v>
      </c>
      <c r="D2" s="87" t="s">
        <v>16</v>
      </c>
      <c r="E2" s="87"/>
      <c r="F2" s="4"/>
    </row>
    <row r="3" spans="1:6" ht="21" customHeight="1" x14ac:dyDescent="0.25">
      <c r="A3" s="86" t="s">
        <v>8</v>
      </c>
      <c r="B3" s="86"/>
      <c r="C3" s="69"/>
      <c r="D3" s="88" t="s">
        <v>17</v>
      </c>
      <c r="E3" s="88"/>
      <c r="F3" s="4"/>
    </row>
    <row r="4" spans="1:6" ht="33.75" customHeight="1" x14ac:dyDescent="0.25">
      <c r="A4" s="67" t="s">
        <v>40</v>
      </c>
      <c r="B4" s="14"/>
      <c r="C4" s="14"/>
      <c r="D4" s="14"/>
      <c r="E4" s="14"/>
    </row>
    <row r="5" spans="1:6" ht="25.5" customHeight="1" x14ac:dyDescent="0.25">
      <c r="A5" s="83" t="s">
        <v>7</v>
      </c>
      <c r="B5" s="83"/>
      <c r="C5" s="83"/>
      <c r="D5" s="83"/>
      <c r="E5" s="83"/>
    </row>
    <row r="6" spans="1:6" s="2" customFormat="1" ht="51" customHeight="1" x14ac:dyDescent="0.25">
      <c r="A6" s="23" t="s">
        <v>3</v>
      </c>
      <c r="B6" s="25" t="s">
        <v>4</v>
      </c>
      <c r="C6" s="25" t="s">
        <v>5</v>
      </c>
      <c r="D6" s="25" t="s">
        <v>6</v>
      </c>
      <c r="E6" s="24" t="s">
        <v>12</v>
      </c>
    </row>
    <row r="7" spans="1:6" s="2" customFormat="1" ht="31.5" customHeight="1" x14ac:dyDescent="0.25">
      <c r="A7" s="36" t="s">
        <v>26</v>
      </c>
      <c r="B7" s="7" t="s">
        <v>25</v>
      </c>
      <c r="C7" s="7" t="s">
        <v>25</v>
      </c>
      <c r="D7" s="9" t="s">
        <v>18</v>
      </c>
      <c r="E7" s="10">
        <v>90366.02</v>
      </c>
    </row>
    <row r="8" spans="1:6" s="2" customFormat="1" ht="30" x14ac:dyDescent="0.25">
      <c r="A8" s="36" t="s">
        <v>26</v>
      </c>
      <c r="B8" s="7" t="s">
        <v>25</v>
      </c>
      <c r="C8" s="7" t="s">
        <v>25</v>
      </c>
      <c r="D8" s="9" t="s">
        <v>9</v>
      </c>
      <c r="E8" s="10">
        <v>0</v>
      </c>
    </row>
    <row r="9" spans="1:6" s="2" customFormat="1" ht="30" x14ac:dyDescent="0.25">
      <c r="A9" s="36" t="s">
        <v>26</v>
      </c>
      <c r="B9" s="7" t="s">
        <v>25</v>
      </c>
      <c r="C9" s="7" t="s">
        <v>25</v>
      </c>
      <c r="D9" s="9" t="s">
        <v>10</v>
      </c>
      <c r="E9" s="64">
        <v>14910.41</v>
      </c>
    </row>
    <row r="10" spans="1:6" s="2" customFormat="1" ht="30" x14ac:dyDescent="0.25">
      <c r="A10" s="37" t="s">
        <v>27</v>
      </c>
      <c r="B10" s="7" t="s">
        <v>25</v>
      </c>
      <c r="C10" s="7" t="s">
        <v>25</v>
      </c>
      <c r="D10" s="27" t="s">
        <v>19</v>
      </c>
      <c r="E10" s="65">
        <v>0</v>
      </c>
    </row>
    <row r="11" spans="1:6" s="2" customFormat="1" ht="45" x14ac:dyDescent="0.25">
      <c r="A11" s="6" t="s">
        <v>2</v>
      </c>
      <c r="B11" s="7">
        <v>18683136487</v>
      </c>
      <c r="C11" s="8" t="s">
        <v>1</v>
      </c>
      <c r="D11" s="9" t="s">
        <v>20</v>
      </c>
      <c r="E11" s="64">
        <v>336</v>
      </c>
    </row>
    <row r="12" spans="1:6" s="46" customFormat="1" ht="30" x14ac:dyDescent="0.25">
      <c r="A12" s="42" t="s">
        <v>26</v>
      </c>
      <c r="B12" s="43" t="s">
        <v>25</v>
      </c>
      <c r="C12" s="43" t="s">
        <v>25</v>
      </c>
      <c r="D12" s="44" t="s">
        <v>24</v>
      </c>
      <c r="E12" s="45">
        <v>2327.7199999999998</v>
      </c>
    </row>
    <row r="13" spans="1:6" s="22" customFormat="1" ht="20.25" customHeight="1" x14ac:dyDescent="0.25">
      <c r="A13" s="17" t="s">
        <v>41</v>
      </c>
      <c r="B13" s="18"/>
      <c r="C13" s="19"/>
      <c r="D13" s="20"/>
      <c r="E13" s="21">
        <f>SUM(E7:E12)</f>
        <v>107940.15000000001</v>
      </c>
    </row>
    <row r="14" spans="1:6" s="2" customFormat="1" ht="33.950000000000003" customHeight="1" x14ac:dyDescent="0.25">
      <c r="A14" s="66"/>
      <c r="B14" s="66"/>
      <c r="C14" s="66"/>
      <c r="D14" s="66"/>
      <c r="E14" s="66"/>
    </row>
    <row r="15" spans="1:6" s="2" customFormat="1" ht="33.950000000000003" customHeight="1" x14ac:dyDescent="0.25">
      <c r="A15" s="82" t="s">
        <v>23</v>
      </c>
      <c r="B15" s="82"/>
      <c r="C15" s="82"/>
      <c r="D15" s="82"/>
      <c r="E15" s="82"/>
    </row>
  </sheetData>
  <mergeCells count="7">
    <mergeCell ref="A15:E15"/>
    <mergeCell ref="A1:E1"/>
    <mergeCell ref="A2:B2"/>
    <mergeCell ref="D2:E2"/>
    <mergeCell ref="A3:B3"/>
    <mergeCell ref="D3:E3"/>
    <mergeCell ref="A5:E5"/>
  </mergeCells>
  <conditionalFormatting sqref="C11:D11 A13:D13 A8:D10">
    <cfRule type="expression" dxfId="103" priority="13">
      <formula>MOD(ROW(),2)=0</formula>
    </cfRule>
  </conditionalFormatting>
  <conditionalFormatting sqref="E13 E8:E11">
    <cfRule type="expression" dxfId="102" priority="11">
      <formula>MOD(ROW(),2)=0</formula>
    </cfRule>
    <cfRule type="expression" dxfId="101" priority="12">
      <formula>MOD(ROW(),2)=1</formula>
    </cfRule>
  </conditionalFormatting>
  <conditionalFormatting sqref="A11">
    <cfRule type="expression" dxfId="100" priority="10">
      <formula>MOD(ROW(),2)=0</formula>
    </cfRule>
  </conditionalFormatting>
  <conditionalFormatting sqref="A7:D7">
    <cfRule type="expression" dxfId="99" priority="9">
      <formula>MOD(ROW(),2)=0</formula>
    </cfRule>
  </conditionalFormatting>
  <conditionalFormatting sqref="E7">
    <cfRule type="expression" dxfId="98" priority="7">
      <formula>MOD(ROW(),2)=0</formula>
    </cfRule>
    <cfRule type="expression" dxfId="97" priority="8">
      <formula>MOD(ROW(),2)=1</formula>
    </cfRule>
  </conditionalFormatting>
  <conditionalFormatting sqref="B11">
    <cfRule type="expression" dxfId="96" priority="6">
      <formula>MOD(ROW(),2)=0</formula>
    </cfRule>
  </conditionalFormatting>
  <conditionalFormatting sqref="D12">
    <cfRule type="expression" dxfId="95" priority="5">
      <formula>MOD(ROW(),2)=0</formula>
    </cfRule>
  </conditionalFormatting>
  <conditionalFormatting sqref="E12">
    <cfRule type="expression" dxfId="94" priority="3">
      <formula>MOD(ROW(),2)=0</formula>
    </cfRule>
    <cfRule type="expression" dxfId="93" priority="4">
      <formula>MOD(ROW(),2)=1</formula>
    </cfRule>
  </conditionalFormatting>
  <conditionalFormatting sqref="B12:C12">
    <cfRule type="expression" dxfId="92" priority="2">
      <formula>MOD(ROW(),2)=0</formula>
    </cfRule>
  </conditionalFormatting>
  <conditionalFormatting sqref="A12">
    <cfRule type="expression" dxfId="91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2024</vt:lpstr>
      <vt:lpstr>VELJAČA 2024.</vt:lpstr>
      <vt:lpstr>OŽUJAK 2024.</vt:lpstr>
      <vt:lpstr>TRAVANJ 2024.</vt:lpstr>
      <vt:lpstr>SVIBANJ 2024.</vt:lpstr>
      <vt:lpstr>LIPANJ 2024.</vt:lpstr>
      <vt:lpstr>SRPANJ 2024.</vt:lpstr>
      <vt:lpstr>KOLOVOZ 2024.</vt:lpstr>
      <vt:lpstr>RUJAN 2024.</vt:lpstr>
      <vt:lpstr>LISTOPAD 2024.</vt:lpstr>
      <vt:lpstr>STUDENI 2024.</vt:lpstr>
      <vt:lpstr>PROSINAC 2024.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2024-02-15T12:51:56Z</cp:lastPrinted>
  <dcterms:created xsi:type="dcterms:W3CDTF">2016-11-01T03:33:07Z</dcterms:created>
  <dcterms:modified xsi:type="dcterms:W3CDTF">2025-01-08T09:39:14Z</dcterms:modified>
</cp:coreProperties>
</file>